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45" windowWidth="21015" windowHeight="9975"/>
  </bookViews>
  <sheets>
    <sheet name="Simulator" sheetId="1" r:id="rId1"/>
  </sheets>
  <calcPr calcId="125725"/>
</workbook>
</file>

<file path=xl/calcChain.xml><?xml version="1.0" encoding="utf-8"?>
<calcChain xmlns="http://schemas.openxmlformats.org/spreadsheetml/2006/main">
  <c r="D35" i="1"/>
  <c r="D51" s="1"/>
  <c r="D34"/>
  <c r="K34" s="1"/>
  <c r="D33"/>
  <c r="K33" s="1"/>
  <c r="D32"/>
  <c r="K32" s="1"/>
  <c r="D31"/>
  <c r="D47" s="1"/>
  <c r="D30"/>
  <c r="K30" s="1"/>
  <c r="D29"/>
  <c r="K29" s="1"/>
  <c r="D28"/>
  <c r="D44" s="1"/>
  <c r="D27"/>
  <c r="D43" s="1"/>
  <c r="D26"/>
  <c r="K26" s="1"/>
  <c r="C35"/>
  <c r="C51" s="1"/>
  <c r="C34"/>
  <c r="C50" s="1"/>
  <c r="C33"/>
  <c r="C49" s="1"/>
  <c r="C32"/>
  <c r="C48" s="1"/>
  <c r="C31"/>
  <c r="C47" s="1"/>
  <c r="C30"/>
  <c r="C46" s="1"/>
  <c r="C29"/>
  <c r="C45" s="1"/>
  <c r="C28"/>
  <c r="C44" s="1"/>
  <c r="C27"/>
  <c r="C43" s="1"/>
  <c r="C26"/>
  <c r="C42" s="1"/>
  <c r="F51"/>
  <c r="E51"/>
  <c r="E50"/>
  <c r="E49"/>
  <c r="E48"/>
  <c r="E47"/>
  <c r="E46"/>
  <c r="E45"/>
  <c r="E44"/>
  <c r="E43"/>
  <c r="E42"/>
  <c r="K35"/>
  <c r="L35" s="1"/>
  <c r="K31"/>
  <c r="L31" s="1"/>
  <c r="K28"/>
  <c r="L28" s="1"/>
  <c r="L27"/>
  <c r="K27"/>
  <c r="L20"/>
  <c r="K20"/>
  <c r="G20"/>
  <c r="I20" s="1"/>
  <c r="G35" s="1"/>
  <c r="K19"/>
  <c r="G19"/>
  <c r="K18"/>
  <c r="L18" s="1"/>
  <c r="G18"/>
  <c r="K17"/>
  <c r="L17" s="1"/>
  <c r="M17" s="1"/>
  <c r="H17" s="1"/>
  <c r="F48" s="1"/>
  <c r="G17"/>
  <c r="K16"/>
  <c r="L16" s="1"/>
  <c r="G16"/>
  <c r="K15"/>
  <c r="L15" s="1"/>
  <c r="G15"/>
  <c r="K14"/>
  <c r="L14" s="1"/>
  <c r="G14"/>
  <c r="L13"/>
  <c r="K13"/>
  <c r="G13"/>
  <c r="K12"/>
  <c r="L12" s="1"/>
  <c r="G12"/>
  <c r="K11"/>
  <c r="L11" s="1"/>
  <c r="G11"/>
  <c r="L19" l="1"/>
  <c r="M19" s="1"/>
  <c r="H19" s="1"/>
  <c r="M31"/>
  <c r="H31" s="1"/>
  <c r="D42"/>
  <c r="D46"/>
  <c r="D50"/>
  <c r="M27"/>
  <c r="H27" s="1"/>
  <c r="D48"/>
  <c r="D45"/>
  <c r="D49"/>
  <c r="L29"/>
  <c r="M29" s="1"/>
  <c r="H29" s="1"/>
  <c r="L33"/>
  <c r="M33" s="1"/>
  <c r="H33" s="1"/>
  <c r="M28"/>
  <c r="H28" s="1"/>
  <c r="M35"/>
  <c r="H35" s="1"/>
  <c r="I35" s="1"/>
  <c r="G51" s="1"/>
  <c r="H51" s="1"/>
  <c r="L26"/>
  <c r="M26" s="1"/>
  <c r="H26" s="1"/>
  <c r="M13"/>
  <c r="H13" s="1"/>
  <c r="F44" s="1"/>
  <c r="M15"/>
  <c r="H15" s="1"/>
  <c r="F46" s="1"/>
  <c r="K21"/>
  <c r="L21" s="1"/>
  <c r="M21" s="1"/>
  <c r="M20"/>
  <c r="M11"/>
  <c r="H11" s="1"/>
  <c r="F42" s="1"/>
  <c r="I17"/>
  <c r="G32" s="1"/>
  <c r="L30"/>
  <c r="M30" s="1"/>
  <c r="H30" s="1"/>
  <c r="L32"/>
  <c r="M32" s="1"/>
  <c r="H32" s="1"/>
  <c r="L34"/>
  <c r="M34" s="1"/>
  <c r="H34" s="1"/>
  <c r="K36"/>
  <c r="M12"/>
  <c r="H12" s="1"/>
  <c r="M14"/>
  <c r="H14" s="1"/>
  <c r="M18"/>
  <c r="H18" s="1"/>
  <c r="G21"/>
  <c r="M16"/>
  <c r="H16" s="1"/>
  <c r="F50" l="1"/>
  <c r="I19"/>
  <c r="G34" s="1"/>
  <c r="I34" s="1"/>
  <c r="G50" s="1"/>
  <c r="H50" s="1"/>
  <c r="I13"/>
  <c r="G28" s="1"/>
  <c r="I28" s="1"/>
  <c r="G44" s="1"/>
  <c r="H44" s="1"/>
  <c r="I15"/>
  <c r="G30" s="1"/>
  <c r="I30" s="1"/>
  <c r="G46" s="1"/>
  <c r="H46" s="1"/>
  <c r="I11"/>
  <c r="G26" s="1"/>
  <c r="I26" s="1"/>
  <c r="G42" s="1"/>
  <c r="H36"/>
  <c r="L36"/>
  <c r="M36" s="1"/>
  <c r="F47"/>
  <c r="I16"/>
  <c r="G31" s="1"/>
  <c r="I31" s="1"/>
  <c r="G47" s="1"/>
  <c r="F43"/>
  <c r="I12"/>
  <c r="F45"/>
  <c r="I14"/>
  <c r="G29" s="1"/>
  <c r="I29" s="1"/>
  <c r="G45" s="1"/>
  <c r="F49"/>
  <c r="I18"/>
  <c r="G33" s="1"/>
  <c r="I33" s="1"/>
  <c r="G49" s="1"/>
  <c r="H21"/>
  <c r="I32"/>
  <c r="G48" s="1"/>
  <c r="H48" s="1"/>
  <c r="H49" l="1"/>
  <c r="H45"/>
  <c r="H47"/>
  <c r="G27"/>
  <c r="I21"/>
  <c r="H42"/>
  <c r="F52"/>
  <c r="I27" l="1"/>
  <c r="G43" s="1"/>
  <c r="G36"/>
  <c r="I36" s="1"/>
  <c r="H43" l="1"/>
  <c r="G52"/>
  <c r="H52" s="1"/>
</calcChain>
</file>

<file path=xl/comments1.xml><?xml version="1.0" encoding="utf-8"?>
<comments xmlns="http://schemas.openxmlformats.org/spreadsheetml/2006/main">
  <authors>
    <author>comp</author>
  </authors>
  <commentList>
    <comment ref="G10" authorId="0">
      <text>
        <r>
          <rPr>
            <b/>
            <sz val="9"/>
            <color indexed="81"/>
            <rFont val="Tahoma"/>
            <family val="2"/>
          </rPr>
          <t>FMV = Highest value of the share on 31.01.2018 or when the share was last traded.</t>
        </r>
      </text>
    </comment>
  </commentList>
</comments>
</file>

<file path=xl/sharedStrings.xml><?xml version="1.0" encoding="utf-8"?>
<sst xmlns="http://schemas.openxmlformats.org/spreadsheetml/2006/main" count="42" uniqueCount="32">
  <si>
    <t xml:space="preserve">STEP 1 </t>
  </si>
  <si>
    <t>PARTICULARS</t>
  </si>
  <si>
    <t>No. of Shares</t>
  </si>
  <si>
    <t>MINIMUM 
of FMV or Sale value when actually sold</t>
  </si>
  <si>
    <t>SL.NO</t>
  </si>
  <si>
    <t>FMV RATE</t>
  </si>
  <si>
    <t>SALE RATE</t>
  </si>
  <si>
    <t>FMV</t>
  </si>
  <si>
    <t xml:space="preserve">Net Sale Value </t>
  </si>
  <si>
    <t>Least Value</t>
  </si>
  <si>
    <t xml:space="preserve">Sale Value </t>
  </si>
  <si>
    <t>Net Sale Value</t>
  </si>
  <si>
    <t xml:space="preserve">TOTAL </t>
  </si>
  <si>
    <t>STEP 2</t>
  </si>
  <si>
    <t>Actual Purchase Rate</t>
  </si>
  <si>
    <t>MAXIMUM of
STEP 1 or Actual Cost of the Asset</t>
  </si>
  <si>
    <t>STEP 1 Value</t>
  </si>
  <si>
    <t xml:space="preserve">Actual Cost </t>
  </si>
  <si>
    <t>STEP 2 Value</t>
  </si>
  <si>
    <t>Purchase Cost</t>
  </si>
  <si>
    <t xml:space="preserve">Net Purchase Value </t>
  </si>
  <si>
    <t>STEP 3</t>
  </si>
  <si>
    <t>COMPUTATION OF CAPITAL GAINS</t>
  </si>
  <si>
    <t>Sale Rate</t>
  </si>
  <si>
    <t>Sale Value</t>
  </si>
  <si>
    <t>COST</t>
  </si>
  <si>
    <t>CAPITAL GAIN</t>
  </si>
  <si>
    <t>Selling Cost</t>
  </si>
  <si>
    <t>Brokerage STT etc</t>
  </si>
  <si>
    <t>INSTRUCTIONS</t>
  </si>
  <si>
    <t>Fill only the cells that are green</t>
  </si>
  <si>
    <t xml:space="preserve">All precautions have been taken to ensure that there is no mistake in the computation. 
In case of any mistake that you find out request you to share the same at ca.praveen@prsrglobal.com </t>
  </si>
</sst>
</file>

<file path=xl/styles.xml><?xml version="1.0" encoding="utf-8"?>
<styleSheet xmlns="http://schemas.openxmlformats.org/spreadsheetml/2006/main">
  <numFmts count="2">
    <numFmt numFmtId="43" formatCode="_(* #,##0.00_);_(* \(#,##0.00\);_(* &quot;-&quot;??_);_(@_)"/>
    <numFmt numFmtId="164" formatCode="_(* #,##0_);_(* \(#,##0\);_(* &quot;-&quot;??_);_(@_)"/>
  </numFmts>
  <fonts count="9">
    <font>
      <sz val="12"/>
      <color theme="1"/>
      <name val="Calibri"/>
      <family val="2"/>
      <scheme val="minor"/>
    </font>
    <font>
      <sz val="12"/>
      <color theme="1"/>
      <name val="Calibri"/>
      <family val="2"/>
      <scheme val="minor"/>
    </font>
    <font>
      <b/>
      <sz val="12"/>
      <color theme="1"/>
      <name val="Calibri"/>
      <family val="2"/>
      <scheme val="minor"/>
    </font>
    <font>
      <sz val="11"/>
      <color theme="1"/>
      <name val="Calibri"/>
      <family val="2"/>
    </font>
    <font>
      <sz val="11"/>
      <color rgb="FF00B050"/>
      <name val="Calibri (Body)"/>
    </font>
    <font>
      <sz val="12"/>
      <color rgb="FFFF0000"/>
      <name val="Calibri"/>
      <family val="2"/>
      <scheme val="minor"/>
    </font>
    <font>
      <sz val="12"/>
      <color theme="3"/>
      <name val="Calibri"/>
      <family val="2"/>
      <scheme val="minor"/>
    </font>
    <font>
      <sz val="11"/>
      <color theme="3"/>
      <name val="Calibri (Body)"/>
    </font>
    <font>
      <b/>
      <sz val="9"/>
      <color indexed="81"/>
      <name val="Tahoma"/>
      <family val="2"/>
    </font>
  </fonts>
  <fills count="3">
    <fill>
      <patternFill patternType="none"/>
    </fill>
    <fill>
      <patternFill patternType="gray125"/>
    </fill>
    <fill>
      <patternFill patternType="solid">
        <fgColor theme="6"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indexed="64"/>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indexed="64"/>
      </bottom>
      <diagonal/>
    </border>
  </borders>
  <cellStyleXfs count="2">
    <xf numFmtId="0" fontId="0" fillId="0" borderId="0"/>
    <xf numFmtId="43" fontId="1" fillId="0" borderId="0" applyFont="0" applyFill="0" applyBorder="0" applyAlignment="0" applyProtection="0"/>
  </cellStyleXfs>
  <cellXfs count="65">
    <xf numFmtId="0" fontId="0" fillId="0" borderId="0" xfId="0"/>
    <xf numFmtId="164" fontId="2" fillId="0" borderId="1" xfId="1" applyNumberFormat="1" applyFont="1" applyBorder="1" applyAlignment="1">
      <alignment horizontal="center" vertical="center"/>
    </xf>
    <xf numFmtId="164" fontId="2" fillId="0" borderId="2" xfId="1" applyNumberFormat="1" applyFont="1" applyBorder="1" applyAlignment="1">
      <alignment horizontal="center" vertical="center"/>
    </xf>
    <xf numFmtId="164" fontId="2" fillId="0" borderId="3" xfId="1" applyNumberFormat="1" applyFont="1" applyBorder="1" applyAlignment="1">
      <alignment horizontal="center" vertical="center"/>
    </xf>
    <xf numFmtId="164" fontId="2" fillId="0" borderId="4" xfId="1" applyNumberFormat="1" applyFont="1" applyBorder="1" applyAlignment="1">
      <alignment horizontal="center" vertical="center"/>
    </xf>
    <xf numFmtId="164" fontId="2" fillId="0" borderId="1" xfId="1" applyNumberFormat="1" applyFont="1" applyBorder="1" applyAlignment="1">
      <alignment horizontal="center" wrapText="1"/>
    </xf>
    <xf numFmtId="164" fontId="0" fillId="0" borderId="0" xfId="1" applyNumberFormat="1" applyFont="1"/>
    <xf numFmtId="164" fontId="2" fillId="0" borderId="5" xfId="1" applyNumberFormat="1" applyFont="1" applyBorder="1" applyAlignment="1">
      <alignment horizontal="center" vertical="center"/>
    </xf>
    <xf numFmtId="164" fontId="2" fillId="0" borderId="6" xfId="1" applyNumberFormat="1" applyFont="1" applyBorder="1" applyAlignment="1">
      <alignment horizontal="center" vertical="center"/>
    </xf>
    <xf numFmtId="164" fontId="2" fillId="0" borderId="7" xfId="1" applyNumberFormat="1" applyFont="1" applyBorder="1" applyAlignment="1">
      <alignment horizontal="center" vertical="center"/>
    </xf>
    <xf numFmtId="164" fontId="2" fillId="0" borderId="1" xfId="1" applyNumberFormat="1" applyFont="1" applyBorder="1"/>
    <xf numFmtId="164" fontId="2" fillId="0" borderId="8" xfId="1" applyNumberFormat="1" applyFont="1" applyBorder="1" applyAlignment="1">
      <alignment horizontal="center" vertical="center"/>
    </xf>
    <xf numFmtId="164" fontId="0" fillId="0" borderId="1" xfId="1" applyNumberFormat="1" applyFont="1" applyBorder="1"/>
    <xf numFmtId="164" fontId="2" fillId="0" borderId="2" xfId="1" applyNumberFormat="1" applyFont="1" applyBorder="1" applyAlignment="1">
      <alignment horizontal="center" vertical="center" wrapText="1"/>
    </xf>
    <xf numFmtId="164" fontId="2" fillId="0" borderId="1" xfId="1" applyNumberFormat="1" applyFont="1" applyBorder="1" applyAlignment="1">
      <alignment horizontal="center" vertical="center"/>
    </xf>
    <xf numFmtId="164" fontId="2" fillId="0" borderId="5" xfId="1" applyNumberFormat="1" applyFont="1" applyBorder="1" applyAlignment="1">
      <alignment horizontal="center" vertical="center" wrapText="1"/>
    </xf>
    <xf numFmtId="164" fontId="2" fillId="0" borderId="8" xfId="1" applyNumberFormat="1" applyFont="1" applyBorder="1" applyAlignment="1">
      <alignment horizontal="center" vertical="center" wrapText="1"/>
    </xf>
    <xf numFmtId="164" fontId="2" fillId="0" borderId="1" xfId="1" applyNumberFormat="1" applyFont="1" applyBorder="1" applyAlignment="1">
      <alignment horizontal="center" wrapText="1"/>
    </xf>
    <xf numFmtId="164" fontId="2" fillId="0" borderId="1" xfId="1" applyNumberFormat="1" applyFont="1" applyBorder="1" applyAlignment="1">
      <alignment horizontal="center"/>
    </xf>
    <xf numFmtId="164" fontId="2" fillId="0" borderId="0" xfId="1" applyNumberFormat="1" applyFont="1"/>
    <xf numFmtId="164" fontId="2" fillId="0" borderId="9" xfId="1" applyNumberFormat="1" applyFont="1" applyBorder="1"/>
    <xf numFmtId="164" fontId="2" fillId="0" borderId="2" xfId="1" applyNumberFormat="1" applyFont="1" applyBorder="1" applyAlignment="1">
      <alignment horizontal="center" wrapText="1"/>
    </xf>
    <xf numFmtId="164" fontId="2" fillId="0" borderId="8" xfId="1" applyNumberFormat="1" applyFont="1" applyBorder="1" applyAlignment="1">
      <alignment horizontal="center" wrapText="1"/>
    </xf>
    <xf numFmtId="164" fontId="0" fillId="0" borderId="0" xfId="1" applyNumberFormat="1" applyFont="1" applyAlignment="1">
      <alignment horizontal="left" wrapText="1"/>
    </xf>
    <xf numFmtId="164" fontId="0" fillId="0" borderId="0" xfId="1" applyNumberFormat="1" applyFont="1" applyAlignment="1">
      <alignment vertical="top"/>
    </xf>
    <xf numFmtId="164" fontId="0" fillId="0" borderId="10" xfId="1" applyNumberFormat="1" applyFont="1" applyBorder="1"/>
    <xf numFmtId="164" fontId="4" fillId="0" borderId="10" xfId="1" applyNumberFormat="1" applyFont="1" applyFill="1" applyBorder="1" applyAlignment="1">
      <alignment horizontal="right"/>
    </xf>
    <xf numFmtId="3" fontId="5" fillId="0" borderId="10" xfId="0" applyNumberFormat="1" applyFont="1" applyBorder="1"/>
    <xf numFmtId="164" fontId="6" fillId="0" borderId="10" xfId="1" applyNumberFormat="1" applyFont="1" applyBorder="1"/>
    <xf numFmtId="164" fontId="0" fillId="0" borderId="11" xfId="1" applyNumberFormat="1" applyFont="1" applyBorder="1"/>
    <xf numFmtId="164" fontId="4" fillId="0" borderId="11" xfId="1" applyNumberFormat="1" applyFont="1" applyFill="1" applyBorder="1" applyAlignment="1">
      <alignment horizontal="right"/>
    </xf>
    <xf numFmtId="3" fontId="5" fillId="0" borderId="11" xfId="0" applyNumberFormat="1" applyFont="1" applyBorder="1"/>
    <xf numFmtId="164" fontId="6" fillId="0" borderId="11" xfId="1" applyNumberFormat="1" applyFont="1" applyBorder="1"/>
    <xf numFmtId="164" fontId="0" fillId="0" borderId="12" xfId="1" applyNumberFormat="1" applyFont="1" applyBorder="1"/>
    <xf numFmtId="164" fontId="3" fillId="0" borderId="12" xfId="1" applyNumberFormat="1" applyFont="1" applyFill="1" applyBorder="1"/>
    <xf numFmtId="164" fontId="6" fillId="0" borderId="12" xfId="1" applyNumberFormat="1" applyFont="1" applyBorder="1"/>
    <xf numFmtId="164" fontId="5" fillId="0" borderId="10" xfId="1" applyNumberFormat="1" applyFont="1" applyBorder="1"/>
    <xf numFmtId="164" fontId="5" fillId="0" borderId="11" xfId="1" applyNumberFormat="1" applyFont="1" applyBorder="1"/>
    <xf numFmtId="164" fontId="5" fillId="0" borderId="12" xfId="1" applyNumberFormat="1" applyFont="1" applyBorder="1"/>
    <xf numFmtId="164" fontId="3" fillId="0" borderId="10" xfId="1" applyNumberFormat="1" applyFont="1" applyFill="1" applyBorder="1"/>
    <xf numFmtId="164" fontId="3" fillId="0" borderId="10" xfId="1" applyNumberFormat="1" applyFont="1" applyFill="1" applyBorder="1" applyAlignment="1">
      <alignment horizontal="center"/>
    </xf>
    <xf numFmtId="4" fontId="5" fillId="0" borderId="10" xfId="0" applyNumberFormat="1" applyFont="1" applyBorder="1"/>
    <xf numFmtId="164" fontId="7" fillId="0" borderId="10" xfId="1" applyNumberFormat="1" applyFont="1" applyFill="1" applyBorder="1" applyAlignment="1">
      <alignment horizontal="right"/>
    </xf>
    <xf numFmtId="43" fontId="5" fillId="0" borderId="10" xfId="1" applyFont="1" applyBorder="1"/>
    <xf numFmtId="164" fontId="3" fillId="0" borderId="11" xfId="1" applyNumberFormat="1" applyFont="1" applyFill="1" applyBorder="1"/>
    <xf numFmtId="164" fontId="3" fillId="0" borderId="11" xfId="1" applyNumberFormat="1" applyFont="1" applyFill="1" applyBorder="1" applyAlignment="1">
      <alignment horizontal="center"/>
    </xf>
    <xf numFmtId="4" fontId="5" fillId="0" borderId="11" xfId="0" applyNumberFormat="1" applyFont="1" applyBorder="1"/>
    <xf numFmtId="164" fontId="7" fillId="0" borderId="11" xfId="1" applyNumberFormat="1" applyFont="1" applyFill="1" applyBorder="1" applyAlignment="1">
      <alignment horizontal="right"/>
    </xf>
    <xf numFmtId="43" fontId="5" fillId="0" borderId="11" xfId="1" applyFont="1" applyBorder="1"/>
    <xf numFmtId="164" fontId="3" fillId="0" borderId="12" xfId="1" applyNumberFormat="1" applyFont="1" applyFill="1" applyBorder="1" applyAlignment="1">
      <alignment horizontal="center"/>
    </xf>
    <xf numFmtId="164" fontId="7" fillId="0" borderId="12" xfId="1" applyNumberFormat="1" applyFont="1" applyFill="1" applyBorder="1" applyAlignment="1">
      <alignment horizontal="right"/>
    </xf>
    <xf numFmtId="43" fontId="5" fillId="0" borderId="12" xfId="1" applyFont="1" applyBorder="1"/>
    <xf numFmtId="164" fontId="3" fillId="2" borderId="10" xfId="1" applyNumberFormat="1" applyFont="1" applyFill="1" applyBorder="1" applyProtection="1">
      <protection locked="0"/>
    </xf>
    <xf numFmtId="164" fontId="3" fillId="2" borderId="10" xfId="1" applyNumberFormat="1" applyFont="1" applyFill="1" applyBorder="1" applyAlignment="1" applyProtection="1">
      <alignment horizontal="center"/>
      <protection locked="0"/>
    </xf>
    <xf numFmtId="43" fontId="4" fillId="2" borderId="10" xfId="1" applyFont="1" applyFill="1" applyBorder="1" applyAlignment="1" applyProtection="1">
      <alignment horizontal="right"/>
      <protection locked="0"/>
    </xf>
    <xf numFmtId="4" fontId="5" fillId="2" borderId="10" xfId="0" applyNumberFormat="1" applyFont="1" applyFill="1" applyBorder="1" applyProtection="1">
      <protection locked="0"/>
    </xf>
    <xf numFmtId="164" fontId="0" fillId="2" borderId="10" xfId="1" applyNumberFormat="1" applyFont="1" applyFill="1" applyBorder="1" applyProtection="1">
      <protection locked="0"/>
    </xf>
    <xf numFmtId="164" fontId="3" fillId="2" borderId="11" xfId="1" applyNumberFormat="1" applyFont="1" applyFill="1" applyBorder="1" applyProtection="1">
      <protection locked="0"/>
    </xf>
    <xf numFmtId="164" fontId="3" fillId="2" borderId="11" xfId="1" applyNumberFormat="1" applyFont="1" applyFill="1" applyBorder="1" applyAlignment="1" applyProtection="1">
      <alignment horizontal="center"/>
      <protection locked="0"/>
    </xf>
    <xf numFmtId="43" fontId="4" fillId="2" borderId="11" xfId="1" applyFont="1" applyFill="1" applyBorder="1" applyAlignment="1" applyProtection="1">
      <alignment horizontal="right"/>
      <protection locked="0"/>
    </xf>
    <xf numFmtId="4" fontId="5" fillId="2" borderId="11" xfId="0" applyNumberFormat="1" applyFont="1" applyFill="1" applyBorder="1" applyProtection="1">
      <protection locked="0"/>
    </xf>
    <xf numFmtId="164" fontId="0" fillId="2" borderId="11" xfId="1" applyNumberFormat="1" applyFont="1" applyFill="1" applyBorder="1" applyProtection="1">
      <protection locked="0"/>
    </xf>
    <xf numFmtId="164" fontId="3" fillId="2" borderId="12" xfId="1" applyNumberFormat="1" applyFont="1" applyFill="1" applyBorder="1" applyProtection="1">
      <protection locked="0"/>
    </xf>
    <xf numFmtId="164" fontId="3" fillId="2" borderId="12" xfId="1" applyNumberFormat="1" applyFont="1" applyFill="1" applyBorder="1" applyAlignment="1" applyProtection="1">
      <alignment horizontal="center"/>
      <protection locked="0"/>
    </xf>
    <xf numFmtId="164" fontId="0" fillId="2" borderId="12" xfId="1" applyNumberFormat="1" applyFont="1" applyFill="1" applyBorder="1" applyProtection="1">
      <protection locked="0"/>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28575</xdr:colOff>
      <xdr:row>0</xdr:row>
      <xdr:rowOff>38100</xdr:rowOff>
    </xdr:from>
    <xdr:to>
      <xdr:col>13</xdr:col>
      <xdr:colOff>57150</xdr:colOff>
      <xdr:row>4</xdr:row>
      <xdr:rowOff>9525</xdr:rowOff>
    </xdr:to>
    <xdr:pic>
      <xdr:nvPicPr>
        <xdr:cNvPr id="1026" name="Picture 2" descr="https://prsrglobal707610007.files.wordpress.com/2020/08/prsr-logo.png?w=352"/>
        <xdr:cNvPicPr>
          <a:picLocks noChangeAspect="1" noChangeArrowheads="1"/>
        </xdr:cNvPicPr>
      </xdr:nvPicPr>
      <xdr:blipFill>
        <a:blip xmlns:r="http://schemas.openxmlformats.org/officeDocument/2006/relationships" r:embed="rId1" cstate="print"/>
        <a:srcRect/>
        <a:stretch>
          <a:fillRect/>
        </a:stretch>
      </xdr:blipFill>
      <xdr:spPr bwMode="auto">
        <a:xfrm>
          <a:off x="9134475" y="38100"/>
          <a:ext cx="2943225" cy="11811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M54"/>
  <sheetViews>
    <sheetView showGridLines="0" tabSelected="1" workbookViewId="0">
      <selection activeCell="E11" sqref="E11"/>
    </sheetView>
  </sheetViews>
  <sheetFormatPr defaultColWidth="0" defaultRowHeight="15.75" zeroHeight="1"/>
  <cols>
    <col min="1" max="1" width="4.125" style="6" customWidth="1"/>
    <col min="2" max="2" width="9.125" style="6" bestFit="1" customWidth="1"/>
    <col min="3" max="3" width="32" style="6" bestFit="1" customWidth="1"/>
    <col min="4" max="4" width="12.375" style="6" bestFit="1" customWidth="1"/>
    <col min="5" max="5" width="10.75" style="6" bestFit="1" customWidth="1"/>
    <col min="6" max="6" width="11.625" style="6" bestFit="1" customWidth="1"/>
    <col min="7" max="7" width="12.25" style="6" bestFit="1" customWidth="1"/>
    <col min="8" max="8" width="14.125" style="6" bestFit="1" customWidth="1"/>
    <col min="9" max="9" width="13.125" style="6" bestFit="1" customWidth="1"/>
    <col min="10" max="10" width="2.25" style="6" customWidth="1"/>
    <col min="11" max="11" width="11.625" style="6" bestFit="1" customWidth="1"/>
    <col min="12" max="12" width="10.375" style="6" bestFit="1" customWidth="1"/>
    <col min="13" max="13" width="14" style="6" customWidth="1"/>
    <col min="14" max="14" width="2.625" style="6" customWidth="1"/>
    <col min="15" max="16384" width="9" style="6" hidden="1"/>
  </cols>
  <sheetData>
    <row r="1" spans="2:13"/>
    <row r="2" spans="2:13">
      <c r="C2" s="19" t="s">
        <v>29</v>
      </c>
    </row>
    <row r="3" spans="2:13">
      <c r="B3" s="24">
        <v>1</v>
      </c>
      <c r="C3" s="6" t="s">
        <v>30</v>
      </c>
      <c r="K3"/>
    </row>
    <row r="4" spans="2:13" ht="48" customHeight="1">
      <c r="B4" s="24">
        <v>2</v>
      </c>
      <c r="C4" s="23" t="s">
        <v>31</v>
      </c>
      <c r="D4" s="23"/>
      <c r="E4" s="23"/>
      <c r="F4" s="23"/>
      <c r="G4" s="23"/>
    </row>
    <row r="5" spans="2:13"/>
    <row r="6" spans="2:13"/>
    <row r="7" spans="2:13"/>
    <row r="8" spans="2:13">
      <c r="B8" s="1" t="s">
        <v>0</v>
      </c>
      <c r="C8" s="2" t="s">
        <v>1</v>
      </c>
      <c r="D8" s="2" t="s">
        <v>2</v>
      </c>
      <c r="E8" s="3"/>
      <c r="F8" s="4"/>
      <c r="G8" s="5" t="s">
        <v>3</v>
      </c>
      <c r="H8" s="5"/>
      <c r="I8" s="5"/>
    </row>
    <row r="9" spans="2:13">
      <c r="B9" s="1"/>
      <c r="C9" s="7"/>
      <c r="D9" s="7"/>
      <c r="E9" s="8"/>
      <c r="F9" s="9"/>
      <c r="G9" s="5"/>
      <c r="H9" s="5"/>
      <c r="I9" s="5"/>
      <c r="K9" s="21" t="s">
        <v>10</v>
      </c>
      <c r="L9" s="21" t="s">
        <v>28</v>
      </c>
      <c r="M9" s="21" t="s">
        <v>11</v>
      </c>
    </row>
    <row r="10" spans="2:13" ht="15.75" customHeight="1">
      <c r="B10" s="10" t="s">
        <v>4</v>
      </c>
      <c r="C10" s="11"/>
      <c r="D10" s="11"/>
      <c r="E10" s="10" t="s">
        <v>5</v>
      </c>
      <c r="F10" s="10" t="s">
        <v>6</v>
      </c>
      <c r="G10" s="10" t="s">
        <v>7</v>
      </c>
      <c r="H10" s="10" t="s">
        <v>8</v>
      </c>
      <c r="I10" s="10" t="s">
        <v>9</v>
      </c>
      <c r="K10" s="22" t="s">
        <v>10</v>
      </c>
      <c r="L10" s="22" t="s">
        <v>27</v>
      </c>
      <c r="M10" s="22"/>
    </row>
    <row r="11" spans="2:13">
      <c r="B11" s="25">
        <v>1</v>
      </c>
      <c r="C11" s="52"/>
      <c r="D11" s="53"/>
      <c r="E11" s="54"/>
      <c r="F11" s="55"/>
      <c r="G11" s="26">
        <f>+D11*E11</f>
        <v>0</v>
      </c>
      <c r="H11" s="27">
        <f>+M11</f>
        <v>0</v>
      </c>
      <c r="I11" s="28">
        <f>+MIN(G11:H11)</f>
        <v>0</v>
      </c>
      <c r="K11" s="25">
        <f>+D11*F11</f>
        <v>0</v>
      </c>
      <c r="L11" s="56">
        <f>+K11*0.5%</f>
        <v>0</v>
      </c>
      <c r="M11" s="36">
        <f>+K11-L11</f>
        <v>0</v>
      </c>
    </row>
    <row r="12" spans="2:13">
      <c r="B12" s="29">
        <v>2</v>
      </c>
      <c r="C12" s="57"/>
      <c r="D12" s="58"/>
      <c r="E12" s="59"/>
      <c r="F12" s="60"/>
      <c r="G12" s="30">
        <f t="shared" ref="G12:G20" si="0">+D12*E12</f>
        <v>0</v>
      </c>
      <c r="H12" s="31">
        <f t="shared" ref="H12:H19" si="1">+M12</f>
        <v>0</v>
      </c>
      <c r="I12" s="32">
        <f t="shared" ref="I12:I20" si="2">+MIN(G12:H12)</f>
        <v>0</v>
      </c>
      <c r="K12" s="29">
        <f t="shared" ref="K12:K20" si="3">+D12*F12</f>
        <v>0</v>
      </c>
      <c r="L12" s="61">
        <f t="shared" ref="L12:L21" si="4">+K12*0.5%</f>
        <v>0</v>
      </c>
      <c r="M12" s="37">
        <f t="shared" ref="M12:M21" si="5">+K12-L12</f>
        <v>0</v>
      </c>
    </row>
    <row r="13" spans="2:13">
      <c r="B13" s="29">
        <v>3</v>
      </c>
      <c r="C13" s="57"/>
      <c r="D13" s="58"/>
      <c r="E13" s="59"/>
      <c r="F13" s="60"/>
      <c r="G13" s="30">
        <f t="shared" si="0"/>
        <v>0</v>
      </c>
      <c r="H13" s="31">
        <f t="shared" si="1"/>
        <v>0</v>
      </c>
      <c r="I13" s="32">
        <f t="shared" si="2"/>
        <v>0</v>
      </c>
      <c r="K13" s="29">
        <f t="shared" si="3"/>
        <v>0</v>
      </c>
      <c r="L13" s="61">
        <f t="shared" si="4"/>
        <v>0</v>
      </c>
      <c r="M13" s="37">
        <f t="shared" si="5"/>
        <v>0</v>
      </c>
    </row>
    <row r="14" spans="2:13">
      <c r="B14" s="29">
        <v>4</v>
      </c>
      <c r="C14" s="57"/>
      <c r="D14" s="58"/>
      <c r="E14" s="59"/>
      <c r="F14" s="60"/>
      <c r="G14" s="30">
        <f t="shared" si="0"/>
        <v>0</v>
      </c>
      <c r="H14" s="31">
        <f t="shared" si="1"/>
        <v>0</v>
      </c>
      <c r="I14" s="32">
        <f t="shared" si="2"/>
        <v>0</v>
      </c>
      <c r="K14" s="29">
        <f t="shared" si="3"/>
        <v>0</v>
      </c>
      <c r="L14" s="61">
        <f t="shared" si="4"/>
        <v>0</v>
      </c>
      <c r="M14" s="37">
        <f t="shared" si="5"/>
        <v>0</v>
      </c>
    </row>
    <row r="15" spans="2:13">
      <c r="B15" s="29">
        <v>5</v>
      </c>
      <c r="C15" s="57"/>
      <c r="D15" s="58"/>
      <c r="E15" s="59"/>
      <c r="F15" s="60"/>
      <c r="G15" s="30">
        <f t="shared" si="0"/>
        <v>0</v>
      </c>
      <c r="H15" s="31">
        <f t="shared" si="1"/>
        <v>0</v>
      </c>
      <c r="I15" s="32">
        <f t="shared" si="2"/>
        <v>0</v>
      </c>
      <c r="K15" s="29">
        <f t="shared" si="3"/>
        <v>0</v>
      </c>
      <c r="L15" s="61">
        <f t="shared" si="4"/>
        <v>0</v>
      </c>
      <c r="M15" s="37">
        <f t="shared" si="5"/>
        <v>0</v>
      </c>
    </row>
    <row r="16" spans="2:13">
      <c r="B16" s="29">
        <v>6</v>
      </c>
      <c r="C16" s="57"/>
      <c r="D16" s="58"/>
      <c r="E16" s="59"/>
      <c r="F16" s="60"/>
      <c r="G16" s="30">
        <f t="shared" si="0"/>
        <v>0</v>
      </c>
      <c r="H16" s="31">
        <f t="shared" si="1"/>
        <v>0</v>
      </c>
      <c r="I16" s="32">
        <f t="shared" si="2"/>
        <v>0</v>
      </c>
      <c r="K16" s="29">
        <f t="shared" si="3"/>
        <v>0</v>
      </c>
      <c r="L16" s="61">
        <f t="shared" si="4"/>
        <v>0</v>
      </c>
      <c r="M16" s="37">
        <f t="shared" si="5"/>
        <v>0</v>
      </c>
    </row>
    <row r="17" spans="2:13">
      <c r="B17" s="29">
        <v>7</v>
      </c>
      <c r="C17" s="57"/>
      <c r="D17" s="58"/>
      <c r="E17" s="59"/>
      <c r="F17" s="60"/>
      <c r="G17" s="30">
        <f t="shared" si="0"/>
        <v>0</v>
      </c>
      <c r="H17" s="31">
        <f t="shared" si="1"/>
        <v>0</v>
      </c>
      <c r="I17" s="32">
        <f t="shared" si="2"/>
        <v>0</v>
      </c>
      <c r="K17" s="29">
        <f t="shared" si="3"/>
        <v>0</v>
      </c>
      <c r="L17" s="61">
        <f t="shared" si="4"/>
        <v>0</v>
      </c>
      <c r="M17" s="37">
        <f t="shared" si="5"/>
        <v>0</v>
      </c>
    </row>
    <row r="18" spans="2:13">
      <c r="B18" s="29">
        <v>8</v>
      </c>
      <c r="C18" s="57"/>
      <c r="D18" s="58"/>
      <c r="E18" s="59"/>
      <c r="F18" s="60"/>
      <c r="G18" s="30">
        <f t="shared" si="0"/>
        <v>0</v>
      </c>
      <c r="H18" s="31">
        <f t="shared" si="1"/>
        <v>0</v>
      </c>
      <c r="I18" s="32">
        <f t="shared" si="2"/>
        <v>0</v>
      </c>
      <c r="K18" s="29">
        <f t="shared" si="3"/>
        <v>0</v>
      </c>
      <c r="L18" s="61">
        <f t="shared" si="4"/>
        <v>0</v>
      </c>
      <c r="M18" s="37">
        <f t="shared" si="5"/>
        <v>0</v>
      </c>
    </row>
    <row r="19" spans="2:13">
      <c r="B19" s="29">
        <v>9</v>
      </c>
      <c r="C19" s="57"/>
      <c r="D19" s="58"/>
      <c r="E19" s="59"/>
      <c r="F19" s="60"/>
      <c r="G19" s="30">
        <f t="shared" si="0"/>
        <v>0</v>
      </c>
      <c r="H19" s="31">
        <f t="shared" si="1"/>
        <v>0</v>
      </c>
      <c r="I19" s="32">
        <f t="shared" si="2"/>
        <v>0</v>
      </c>
      <c r="K19" s="29">
        <f t="shared" si="3"/>
        <v>0</v>
      </c>
      <c r="L19" s="61">
        <f t="shared" si="4"/>
        <v>0</v>
      </c>
      <c r="M19" s="37">
        <f t="shared" si="5"/>
        <v>0</v>
      </c>
    </row>
    <row r="20" spans="2:13">
      <c r="B20" s="33">
        <v>10</v>
      </c>
      <c r="C20" s="62"/>
      <c r="D20" s="63"/>
      <c r="E20" s="62"/>
      <c r="F20" s="62"/>
      <c r="G20" s="34">
        <f t="shared" si="0"/>
        <v>0</v>
      </c>
      <c r="H20" s="34"/>
      <c r="I20" s="35">
        <f t="shared" si="2"/>
        <v>0</v>
      </c>
      <c r="K20" s="33">
        <f t="shared" si="3"/>
        <v>0</v>
      </c>
      <c r="L20" s="64">
        <f t="shared" si="4"/>
        <v>0</v>
      </c>
      <c r="M20" s="38">
        <f t="shared" si="5"/>
        <v>0</v>
      </c>
    </row>
    <row r="21" spans="2:13">
      <c r="B21" s="12"/>
      <c r="C21" s="10" t="s">
        <v>12</v>
      </c>
      <c r="D21" s="10"/>
      <c r="E21" s="10"/>
      <c r="F21" s="10"/>
      <c r="G21" s="10">
        <f>SUM(G11:G20)</f>
        <v>0</v>
      </c>
      <c r="H21" s="10">
        <f>SUM(H11:H20)</f>
        <v>0</v>
      </c>
      <c r="I21" s="10">
        <f>+SUM(I11:I20)</f>
        <v>0</v>
      </c>
      <c r="K21" s="10">
        <f>SUM(K11:K20)</f>
        <v>0</v>
      </c>
      <c r="L21" s="10">
        <f t="shared" si="4"/>
        <v>0</v>
      </c>
      <c r="M21" s="10">
        <f t="shared" si="5"/>
        <v>0</v>
      </c>
    </row>
    <row r="22" spans="2:13"/>
    <row r="23" spans="2:13">
      <c r="B23" s="1" t="s">
        <v>13</v>
      </c>
      <c r="C23" s="2" t="s">
        <v>1</v>
      </c>
      <c r="D23" s="2" t="s">
        <v>2</v>
      </c>
      <c r="E23" s="13" t="s">
        <v>14</v>
      </c>
      <c r="F23" s="14"/>
      <c r="G23" s="5" t="s">
        <v>15</v>
      </c>
      <c r="H23" s="5"/>
      <c r="I23" s="5"/>
    </row>
    <row r="24" spans="2:13">
      <c r="B24" s="1"/>
      <c r="C24" s="7"/>
      <c r="D24" s="7"/>
      <c r="E24" s="15"/>
      <c r="F24" s="14"/>
      <c r="G24" s="5"/>
      <c r="H24" s="5"/>
      <c r="I24" s="5"/>
      <c r="K24" s="21" t="s">
        <v>19</v>
      </c>
      <c r="L24" s="21" t="s">
        <v>28</v>
      </c>
      <c r="M24" s="21" t="s">
        <v>20</v>
      </c>
    </row>
    <row r="25" spans="2:13">
      <c r="B25" s="10" t="s">
        <v>4</v>
      </c>
      <c r="C25" s="11"/>
      <c r="D25" s="11"/>
      <c r="E25" s="16"/>
      <c r="F25" s="10"/>
      <c r="G25" s="17" t="s">
        <v>16</v>
      </c>
      <c r="H25" s="18" t="s">
        <v>17</v>
      </c>
      <c r="I25" s="10" t="s">
        <v>18</v>
      </c>
      <c r="K25" s="22"/>
      <c r="L25" s="22"/>
      <c r="M25" s="22"/>
    </row>
    <row r="26" spans="2:13">
      <c r="B26" s="25">
        <v>1</v>
      </c>
      <c r="C26" s="39">
        <f>+C11</f>
        <v>0</v>
      </c>
      <c r="D26" s="40">
        <f>+D11</f>
        <v>0</v>
      </c>
      <c r="E26" s="54"/>
      <c r="F26" s="41"/>
      <c r="G26" s="42">
        <f>+I11</f>
        <v>0</v>
      </c>
      <c r="H26" s="43">
        <f>+M26</f>
        <v>0</v>
      </c>
      <c r="I26" s="25">
        <f>+MAX(G26:H26)</f>
        <v>0</v>
      </c>
      <c r="K26" s="25">
        <f>+D26*F26</f>
        <v>0</v>
      </c>
      <c r="L26" s="56">
        <f>+K26*0.5%</f>
        <v>0</v>
      </c>
      <c r="M26" s="36">
        <f>+K26+L26</f>
        <v>0</v>
      </c>
    </row>
    <row r="27" spans="2:13">
      <c r="B27" s="29">
        <v>2</v>
      </c>
      <c r="C27" s="44">
        <f t="shared" ref="C27:D35" si="6">+C12</f>
        <v>0</v>
      </c>
      <c r="D27" s="45">
        <f t="shared" si="6"/>
        <v>0</v>
      </c>
      <c r="E27" s="59"/>
      <c r="F27" s="46"/>
      <c r="G27" s="47">
        <f t="shared" ref="G27:G35" si="7">+I12</f>
        <v>0</v>
      </c>
      <c r="H27" s="48">
        <f t="shared" ref="H27:H35" si="8">+M27</f>
        <v>0</v>
      </c>
      <c r="I27" s="29">
        <f t="shared" ref="I27:I35" si="9">+MAX(G27:H27)</f>
        <v>0</v>
      </c>
      <c r="K27" s="29">
        <f t="shared" ref="K27:K35" si="10">+D27*F27</f>
        <v>0</v>
      </c>
      <c r="L27" s="61">
        <f t="shared" ref="L27:L36" si="11">+K27*0.5%</f>
        <v>0</v>
      </c>
      <c r="M27" s="37">
        <f>+K27+L27</f>
        <v>0</v>
      </c>
    </row>
    <row r="28" spans="2:13">
      <c r="B28" s="29">
        <v>3</v>
      </c>
      <c r="C28" s="44">
        <f t="shared" si="6"/>
        <v>0</v>
      </c>
      <c r="D28" s="45">
        <f t="shared" si="6"/>
        <v>0</v>
      </c>
      <c r="E28" s="59"/>
      <c r="F28" s="46"/>
      <c r="G28" s="47">
        <f t="shared" si="7"/>
        <v>0</v>
      </c>
      <c r="H28" s="48">
        <f t="shared" si="8"/>
        <v>0</v>
      </c>
      <c r="I28" s="29">
        <f t="shared" si="9"/>
        <v>0</v>
      </c>
      <c r="K28" s="29">
        <f t="shared" si="10"/>
        <v>0</v>
      </c>
      <c r="L28" s="61">
        <f t="shared" si="11"/>
        <v>0</v>
      </c>
      <c r="M28" s="37">
        <f t="shared" ref="M28:M34" si="12">+K28+L28</f>
        <v>0</v>
      </c>
    </row>
    <row r="29" spans="2:13">
      <c r="B29" s="29">
        <v>4</v>
      </c>
      <c r="C29" s="44">
        <f t="shared" si="6"/>
        <v>0</v>
      </c>
      <c r="D29" s="45">
        <f t="shared" si="6"/>
        <v>0</v>
      </c>
      <c r="E29" s="59"/>
      <c r="F29" s="46"/>
      <c r="G29" s="47">
        <f t="shared" si="7"/>
        <v>0</v>
      </c>
      <c r="H29" s="48">
        <f t="shared" si="8"/>
        <v>0</v>
      </c>
      <c r="I29" s="29">
        <f t="shared" si="9"/>
        <v>0</v>
      </c>
      <c r="K29" s="29">
        <f t="shared" si="10"/>
        <v>0</v>
      </c>
      <c r="L29" s="61">
        <f t="shared" si="11"/>
        <v>0</v>
      </c>
      <c r="M29" s="37">
        <f t="shared" si="12"/>
        <v>0</v>
      </c>
    </row>
    <row r="30" spans="2:13">
      <c r="B30" s="29">
        <v>5</v>
      </c>
      <c r="C30" s="44">
        <f t="shared" si="6"/>
        <v>0</v>
      </c>
      <c r="D30" s="45">
        <f t="shared" si="6"/>
        <v>0</v>
      </c>
      <c r="E30" s="59"/>
      <c r="F30" s="46"/>
      <c r="G30" s="47">
        <f t="shared" si="7"/>
        <v>0</v>
      </c>
      <c r="H30" s="48">
        <f t="shared" si="8"/>
        <v>0</v>
      </c>
      <c r="I30" s="29">
        <f t="shared" si="9"/>
        <v>0</v>
      </c>
      <c r="K30" s="29">
        <f t="shared" si="10"/>
        <v>0</v>
      </c>
      <c r="L30" s="61">
        <f t="shared" si="11"/>
        <v>0</v>
      </c>
      <c r="M30" s="37">
        <f t="shared" si="12"/>
        <v>0</v>
      </c>
    </row>
    <row r="31" spans="2:13">
      <c r="B31" s="29">
        <v>6</v>
      </c>
      <c r="C31" s="44">
        <f t="shared" si="6"/>
        <v>0</v>
      </c>
      <c r="D31" s="45">
        <f t="shared" si="6"/>
        <v>0</v>
      </c>
      <c r="E31" s="59"/>
      <c r="F31" s="46"/>
      <c r="G31" s="47">
        <f t="shared" si="7"/>
        <v>0</v>
      </c>
      <c r="H31" s="48">
        <f t="shared" si="8"/>
        <v>0</v>
      </c>
      <c r="I31" s="29">
        <f t="shared" si="9"/>
        <v>0</v>
      </c>
      <c r="K31" s="29">
        <f t="shared" si="10"/>
        <v>0</v>
      </c>
      <c r="L31" s="61">
        <f t="shared" si="11"/>
        <v>0</v>
      </c>
      <c r="M31" s="37">
        <f t="shared" si="12"/>
        <v>0</v>
      </c>
    </row>
    <row r="32" spans="2:13">
      <c r="B32" s="29">
        <v>7</v>
      </c>
      <c r="C32" s="44">
        <f t="shared" si="6"/>
        <v>0</v>
      </c>
      <c r="D32" s="45">
        <f t="shared" si="6"/>
        <v>0</v>
      </c>
      <c r="E32" s="59"/>
      <c r="F32" s="46"/>
      <c r="G32" s="47">
        <f t="shared" si="7"/>
        <v>0</v>
      </c>
      <c r="H32" s="48">
        <f t="shared" si="8"/>
        <v>0</v>
      </c>
      <c r="I32" s="29">
        <f t="shared" si="9"/>
        <v>0</v>
      </c>
      <c r="K32" s="29">
        <f t="shared" si="10"/>
        <v>0</v>
      </c>
      <c r="L32" s="61">
        <f t="shared" si="11"/>
        <v>0</v>
      </c>
      <c r="M32" s="37">
        <f t="shared" si="12"/>
        <v>0</v>
      </c>
    </row>
    <row r="33" spans="2:13">
      <c r="B33" s="29">
        <v>8</v>
      </c>
      <c r="C33" s="44">
        <f t="shared" si="6"/>
        <v>0</v>
      </c>
      <c r="D33" s="45">
        <f t="shared" si="6"/>
        <v>0</v>
      </c>
      <c r="E33" s="59"/>
      <c r="F33" s="46"/>
      <c r="G33" s="47">
        <f t="shared" si="7"/>
        <v>0</v>
      </c>
      <c r="H33" s="48">
        <f t="shared" si="8"/>
        <v>0</v>
      </c>
      <c r="I33" s="29">
        <f t="shared" si="9"/>
        <v>0</v>
      </c>
      <c r="K33" s="29">
        <f t="shared" si="10"/>
        <v>0</v>
      </c>
      <c r="L33" s="61">
        <f t="shared" si="11"/>
        <v>0</v>
      </c>
      <c r="M33" s="37">
        <f t="shared" si="12"/>
        <v>0</v>
      </c>
    </row>
    <row r="34" spans="2:13">
      <c r="B34" s="29">
        <v>9</v>
      </c>
      <c r="C34" s="44">
        <f t="shared" si="6"/>
        <v>0</v>
      </c>
      <c r="D34" s="45">
        <f t="shared" si="6"/>
        <v>0</v>
      </c>
      <c r="E34" s="59"/>
      <c r="F34" s="46"/>
      <c r="G34" s="47">
        <f t="shared" si="7"/>
        <v>0</v>
      </c>
      <c r="H34" s="48">
        <f t="shared" si="8"/>
        <v>0</v>
      </c>
      <c r="I34" s="29">
        <f t="shared" si="9"/>
        <v>0</v>
      </c>
      <c r="K34" s="29">
        <f t="shared" si="10"/>
        <v>0</v>
      </c>
      <c r="L34" s="61">
        <f t="shared" si="11"/>
        <v>0</v>
      </c>
      <c r="M34" s="37">
        <f t="shared" si="12"/>
        <v>0</v>
      </c>
    </row>
    <row r="35" spans="2:13">
      <c r="B35" s="33">
        <v>10</v>
      </c>
      <c r="C35" s="34">
        <f t="shared" si="6"/>
        <v>0</v>
      </c>
      <c r="D35" s="49">
        <f t="shared" si="6"/>
        <v>0</v>
      </c>
      <c r="E35" s="62"/>
      <c r="F35" s="34"/>
      <c r="G35" s="50">
        <f t="shared" si="7"/>
        <v>0</v>
      </c>
      <c r="H35" s="51">
        <f t="shared" si="8"/>
        <v>0</v>
      </c>
      <c r="I35" s="33">
        <f t="shared" si="9"/>
        <v>0</v>
      </c>
      <c r="K35" s="33">
        <f t="shared" si="10"/>
        <v>0</v>
      </c>
      <c r="L35" s="64">
        <f t="shared" si="11"/>
        <v>0</v>
      </c>
      <c r="M35" s="38">
        <f>+K35+L35</f>
        <v>0</v>
      </c>
    </row>
    <row r="36" spans="2:13">
      <c r="B36" s="12"/>
      <c r="C36" s="10" t="s">
        <v>12</v>
      </c>
      <c r="D36" s="10"/>
      <c r="E36" s="10"/>
      <c r="F36" s="10"/>
      <c r="G36" s="10">
        <f>SUM(G26:G35)</f>
        <v>0</v>
      </c>
      <c r="H36" s="10">
        <f>SUM(H26:H35)</f>
        <v>0</v>
      </c>
      <c r="I36" s="10">
        <f t="shared" ref="I36" si="13">+MIN(G36:H36)</f>
        <v>0</v>
      </c>
      <c r="K36" s="10">
        <f>SUM(K26:K35)</f>
        <v>0</v>
      </c>
      <c r="L36" s="10">
        <f t="shared" si="11"/>
        <v>0</v>
      </c>
      <c r="M36" s="10">
        <f t="shared" ref="M36" si="14">+K36-L36</f>
        <v>0</v>
      </c>
    </row>
    <row r="37" spans="2:13">
      <c r="C37" s="19"/>
      <c r="D37" s="19"/>
      <c r="E37" s="19"/>
      <c r="F37" s="19"/>
      <c r="G37" s="19"/>
    </row>
    <row r="38" spans="2:13"/>
    <row r="39" spans="2:13">
      <c r="B39" s="1" t="s">
        <v>21</v>
      </c>
      <c r="C39" s="1" t="s">
        <v>22</v>
      </c>
      <c r="D39" s="2" t="s">
        <v>2</v>
      </c>
      <c r="E39" s="2" t="s">
        <v>23</v>
      </c>
      <c r="F39" s="2" t="s">
        <v>24</v>
      </c>
      <c r="G39" s="2" t="s">
        <v>25</v>
      </c>
      <c r="H39" s="2" t="s">
        <v>26</v>
      </c>
    </row>
    <row r="40" spans="2:13">
      <c r="B40" s="1"/>
      <c r="C40" s="1"/>
      <c r="D40" s="7"/>
      <c r="E40" s="7"/>
      <c r="F40" s="7"/>
      <c r="G40" s="7"/>
      <c r="H40" s="7"/>
    </row>
    <row r="41" spans="2:13">
      <c r="B41" s="10" t="s">
        <v>4</v>
      </c>
      <c r="C41" s="10" t="s">
        <v>1</v>
      </c>
      <c r="D41" s="11"/>
      <c r="E41" s="11"/>
      <c r="F41" s="11"/>
      <c r="G41" s="11"/>
      <c r="H41" s="11"/>
    </row>
    <row r="42" spans="2:13">
      <c r="B42" s="25">
        <v>1</v>
      </c>
      <c r="C42" s="39">
        <f>+C26</f>
        <v>0</v>
      </c>
      <c r="D42" s="40">
        <f>+D26</f>
        <v>0</v>
      </c>
      <c r="E42" s="25">
        <f>+F11</f>
        <v>0</v>
      </c>
      <c r="F42" s="25">
        <f>+H11</f>
        <v>0</v>
      </c>
      <c r="G42" s="25">
        <f>+I26</f>
        <v>0</v>
      </c>
      <c r="H42" s="25">
        <f>+F42-G42</f>
        <v>0</v>
      </c>
    </row>
    <row r="43" spans="2:13">
      <c r="B43" s="29">
        <v>2</v>
      </c>
      <c r="C43" s="44">
        <f t="shared" ref="C43:D51" si="15">+C27</f>
        <v>0</v>
      </c>
      <c r="D43" s="45">
        <f t="shared" si="15"/>
        <v>0</v>
      </c>
      <c r="E43" s="29">
        <f t="shared" ref="E43:E51" si="16">+F12</f>
        <v>0</v>
      </c>
      <c r="F43" s="29">
        <f t="shared" ref="F43:F51" si="17">+H12</f>
        <v>0</v>
      </c>
      <c r="G43" s="29">
        <f t="shared" ref="G43:G51" si="18">+I27</f>
        <v>0</v>
      </c>
      <c r="H43" s="29">
        <f t="shared" ref="H43:H52" si="19">+F43-G43</f>
        <v>0</v>
      </c>
    </row>
    <row r="44" spans="2:13">
      <c r="B44" s="29">
        <v>3</v>
      </c>
      <c r="C44" s="44">
        <f t="shared" si="15"/>
        <v>0</v>
      </c>
      <c r="D44" s="45">
        <f t="shared" si="15"/>
        <v>0</v>
      </c>
      <c r="E44" s="29">
        <f t="shared" si="16"/>
        <v>0</v>
      </c>
      <c r="F44" s="29">
        <f t="shared" si="17"/>
        <v>0</v>
      </c>
      <c r="G44" s="29">
        <f t="shared" si="18"/>
        <v>0</v>
      </c>
      <c r="H44" s="29">
        <f t="shared" si="19"/>
        <v>0</v>
      </c>
    </row>
    <row r="45" spans="2:13">
      <c r="B45" s="29">
        <v>4</v>
      </c>
      <c r="C45" s="44">
        <f t="shared" si="15"/>
        <v>0</v>
      </c>
      <c r="D45" s="45">
        <f t="shared" si="15"/>
        <v>0</v>
      </c>
      <c r="E45" s="29">
        <f t="shared" si="16"/>
        <v>0</v>
      </c>
      <c r="F45" s="29">
        <f t="shared" si="17"/>
        <v>0</v>
      </c>
      <c r="G45" s="29">
        <f t="shared" si="18"/>
        <v>0</v>
      </c>
      <c r="H45" s="29">
        <f t="shared" si="19"/>
        <v>0</v>
      </c>
    </row>
    <row r="46" spans="2:13">
      <c r="B46" s="29">
        <v>5</v>
      </c>
      <c r="C46" s="44">
        <f t="shared" si="15"/>
        <v>0</v>
      </c>
      <c r="D46" s="45">
        <f t="shared" si="15"/>
        <v>0</v>
      </c>
      <c r="E46" s="29">
        <f t="shared" si="16"/>
        <v>0</v>
      </c>
      <c r="F46" s="29">
        <f t="shared" si="17"/>
        <v>0</v>
      </c>
      <c r="G46" s="29">
        <f t="shared" si="18"/>
        <v>0</v>
      </c>
      <c r="H46" s="29">
        <f t="shared" si="19"/>
        <v>0</v>
      </c>
    </row>
    <row r="47" spans="2:13">
      <c r="B47" s="29">
        <v>6</v>
      </c>
      <c r="C47" s="44">
        <f t="shared" si="15"/>
        <v>0</v>
      </c>
      <c r="D47" s="45">
        <f t="shared" si="15"/>
        <v>0</v>
      </c>
      <c r="E47" s="29">
        <f t="shared" si="16"/>
        <v>0</v>
      </c>
      <c r="F47" s="29">
        <f t="shared" si="17"/>
        <v>0</v>
      </c>
      <c r="G47" s="29">
        <f t="shared" si="18"/>
        <v>0</v>
      </c>
      <c r="H47" s="29">
        <f t="shared" si="19"/>
        <v>0</v>
      </c>
    </row>
    <row r="48" spans="2:13">
      <c r="B48" s="29">
        <v>7</v>
      </c>
      <c r="C48" s="44">
        <f t="shared" si="15"/>
        <v>0</v>
      </c>
      <c r="D48" s="45">
        <f t="shared" si="15"/>
        <v>0</v>
      </c>
      <c r="E48" s="29">
        <f t="shared" si="16"/>
        <v>0</v>
      </c>
      <c r="F48" s="29">
        <f t="shared" si="17"/>
        <v>0</v>
      </c>
      <c r="G48" s="29">
        <f t="shared" si="18"/>
        <v>0</v>
      </c>
      <c r="H48" s="29">
        <f t="shared" si="19"/>
        <v>0</v>
      </c>
    </row>
    <row r="49" spans="2:8">
      <c r="B49" s="29">
        <v>8</v>
      </c>
      <c r="C49" s="44">
        <f t="shared" si="15"/>
        <v>0</v>
      </c>
      <c r="D49" s="45">
        <f t="shared" si="15"/>
        <v>0</v>
      </c>
      <c r="E49" s="29">
        <f t="shared" si="16"/>
        <v>0</v>
      </c>
      <c r="F49" s="29">
        <f t="shared" si="17"/>
        <v>0</v>
      </c>
      <c r="G49" s="29">
        <f t="shared" si="18"/>
        <v>0</v>
      </c>
      <c r="H49" s="29">
        <f t="shared" si="19"/>
        <v>0</v>
      </c>
    </row>
    <row r="50" spans="2:8">
      <c r="B50" s="29">
        <v>9</v>
      </c>
      <c r="C50" s="44">
        <f t="shared" si="15"/>
        <v>0</v>
      </c>
      <c r="D50" s="45">
        <f t="shared" si="15"/>
        <v>0</v>
      </c>
      <c r="E50" s="29">
        <f t="shared" si="16"/>
        <v>0</v>
      </c>
      <c r="F50" s="29">
        <f t="shared" si="17"/>
        <v>0</v>
      </c>
      <c r="G50" s="29">
        <f t="shared" si="18"/>
        <v>0</v>
      </c>
      <c r="H50" s="29">
        <f t="shared" si="19"/>
        <v>0</v>
      </c>
    </row>
    <row r="51" spans="2:8">
      <c r="B51" s="33">
        <v>10</v>
      </c>
      <c r="C51" s="34">
        <f t="shared" si="15"/>
        <v>0</v>
      </c>
      <c r="D51" s="49">
        <f t="shared" si="15"/>
        <v>0</v>
      </c>
      <c r="E51" s="33">
        <f t="shared" si="16"/>
        <v>0</v>
      </c>
      <c r="F51" s="33">
        <f t="shared" si="17"/>
        <v>0</v>
      </c>
      <c r="G51" s="33">
        <f t="shared" si="18"/>
        <v>0</v>
      </c>
      <c r="H51" s="33">
        <f t="shared" si="19"/>
        <v>0</v>
      </c>
    </row>
    <row r="52" spans="2:8">
      <c r="B52" s="12"/>
      <c r="C52" s="10" t="s">
        <v>12</v>
      </c>
      <c r="D52" s="20"/>
      <c r="E52" s="12"/>
      <c r="F52" s="12">
        <f>SUM(F42:F51)</f>
        <v>0</v>
      </c>
      <c r="G52" s="12">
        <f>SUM(G42:G51)</f>
        <v>0</v>
      </c>
      <c r="H52" s="12">
        <f t="shared" si="19"/>
        <v>0</v>
      </c>
    </row>
    <row r="53" spans="2:8"/>
    <row r="54" spans="2:8"/>
  </sheetData>
  <sheetProtection password="F991" sheet="1" objects="1" scenarios="1" selectLockedCells="1"/>
  <mergeCells count="24">
    <mergeCell ref="C4:G4"/>
    <mergeCell ref="H39:H41"/>
    <mergeCell ref="K24:K25"/>
    <mergeCell ref="L24:L25"/>
    <mergeCell ref="M24:M25"/>
    <mergeCell ref="K9:K10"/>
    <mergeCell ref="L9:L10"/>
    <mergeCell ref="M9:M10"/>
    <mergeCell ref="B39:B40"/>
    <mergeCell ref="C39:C40"/>
    <mergeCell ref="D39:D41"/>
    <mergeCell ref="E39:E41"/>
    <mergeCell ref="F39:F41"/>
    <mergeCell ref="G39:G41"/>
    <mergeCell ref="B8:B9"/>
    <mergeCell ref="C8:C10"/>
    <mergeCell ref="D8:D10"/>
    <mergeCell ref="E8:F9"/>
    <mergeCell ref="G8:I9"/>
    <mergeCell ref="B23:B24"/>
    <mergeCell ref="C23:C25"/>
    <mergeCell ref="D23:D25"/>
    <mergeCell ref="E23:E25"/>
    <mergeCell ref="G23:I24"/>
  </mergeCells>
  <pageMargins left="0.7" right="0.7" top="0.75" bottom="0.75" header="0.3" footer="0.3"/>
  <pageSetup orientation="portrait"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Simulator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dc:creator>
  <cp:lastModifiedBy>comp</cp:lastModifiedBy>
  <dcterms:created xsi:type="dcterms:W3CDTF">2020-08-19T11:01:05Z</dcterms:created>
  <dcterms:modified xsi:type="dcterms:W3CDTF">2020-08-19T11:10:24Z</dcterms:modified>
</cp:coreProperties>
</file>